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  <c r="C6" i="1"/>
  <c r="C5" i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D7" i="1"/>
  <c r="D6" i="1"/>
  <c r="D5" i="1"/>
  <c r="D25" i="1" s="1"/>
  <c r="D26" i="1" s="1"/>
  <c r="D27" i="1" l="1"/>
</calcChain>
</file>

<file path=xl/sharedStrings.xml><?xml version="1.0" encoding="utf-8"?>
<sst xmlns="http://schemas.openxmlformats.org/spreadsheetml/2006/main" count="50" uniqueCount="48">
  <si>
    <t>(1;4)</t>
  </si>
  <si>
    <t>(2;3)</t>
  </si>
  <si>
    <t>(-2;3)</t>
  </si>
  <si>
    <t>(3;5)</t>
  </si>
  <si>
    <t>(-1;50)</t>
  </si>
  <si>
    <t>(-2;-3)</t>
  </si>
  <si>
    <t>(3;-4)</t>
  </si>
  <si>
    <t>(-5;-7)</t>
  </si>
  <si>
    <t>(-4;-7)</t>
  </si>
  <si>
    <t>(3;-11)</t>
  </si>
  <si>
    <t>(-2;10)</t>
  </si>
  <si>
    <t>(-9;-20)</t>
  </si>
  <si>
    <t>(-2;-2)</t>
  </si>
  <si>
    <t>(5;9)</t>
  </si>
  <si>
    <t>(-5;-9)</t>
  </si>
  <si>
    <t>(-5;9)</t>
  </si>
  <si>
    <t>(1;-7)</t>
  </si>
  <si>
    <t>(1;5)</t>
  </si>
  <si>
    <t>(-7;-4)</t>
  </si>
  <si>
    <t>(-4;5)</t>
  </si>
  <si>
    <t>% выполнения</t>
  </si>
  <si>
    <t>Кол-во выполненных заданий</t>
  </si>
  <si>
    <t>Ваша оценка</t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</si>
  <si>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- 5x + 4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</si>
  <si>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- 5x + 6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</si>
  <si>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x - 6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</si>
  <si>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- 8x + 15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</si>
  <si>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+ 49x - 50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</si>
  <si>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x - 12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</si>
  <si>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+ 12x + 35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</si>
  <si>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x - 20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</si>
  <si>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+ 11x - 28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</si>
  <si>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+ 8x - 33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</si>
  <si>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- 8x - 20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</si>
  <si>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+ 29x + 180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</si>
  <si>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+ 4x + 4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</si>
  <si>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- 14x + 45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</si>
  <si>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+ 14x + 45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</si>
  <si>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- 4x - 45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</si>
  <si>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+ 6x - 7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</si>
  <si>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- 6x + 5</t>
    </r>
  </si>
  <si>
    <r>
      <t>x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+ 11x + 28</t>
    </r>
  </si>
  <si>
    <t xml:space="preserve">Тренажёр на применение теоремы, </t>
  </si>
  <si>
    <t>обратной теореме Виета</t>
  </si>
  <si>
    <t>уравнение</t>
  </si>
  <si>
    <t>баллы</t>
  </si>
  <si>
    <t>отметка о решении</t>
  </si>
  <si>
    <t>корни в формате (a;b)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</si>
</sst>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CDDD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1" fillId="2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3" fillId="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C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3" workbookViewId="0">
      <selection activeCell="I16" sqref="I16"/>
    </sheetView>
  </sheetViews>
  <sheetFormatPr defaultRowHeight="15" x14ac:dyDescent="0.25"/>
  <cols>
    <col min="1" max="1" width="17.85546875" customWidth="1"/>
    <col min="2" max="2" width="18" customWidth="1"/>
    <col min="3" max="3" width="25.140625" customWidth="1"/>
    <col min="4" max="4" width="9.28515625" customWidth="1"/>
  </cols>
  <sheetData>
    <row r="1" spans="1:5" ht="18.75" x14ac:dyDescent="0.3">
      <c r="A1" s="3" t="s">
        <v>42</v>
      </c>
      <c r="B1" s="3"/>
      <c r="C1" s="3"/>
      <c r="D1" s="3"/>
      <c r="E1" s="1"/>
    </row>
    <row r="2" spans="1:5" ht="18.75" x14ac:dyDescent="0.3">
      <c r="A2" s="3" t="s">
        <v>43</v>
      </c>
      <c r="B2" s="3"/>
      <c r="C2" s="3"/>
      <c r="D2" s="3"/>
      <c r="E2" s="1"/>
    </row>
    <row r="3" spans="1:5" ht="18.75" x14ac:dyDescent="0.3">
      <c r="A3" s="1"/>
      <c r="B3" s="1"/>
      <c r="C3" s="1"/>
      <c r="D3" s="1"/>
      <c r="E3" s="1"/>
    </row>
    <row r="4" spans="1:5" ht="37.5" x14ac:dyDescent="0.3">
      <c r="A4" s="4" t="s">
        <v>44</v>
      </c>
      <c r="B4" s="4" t="s">
        <v>47</v>
      </c>
      <c r="C4" s="4" t="s">
        <v>46</v>
      </c>
      <c r="D4" s="14" t="s">
        <v>45</v>
      </c>
      <c r="E4" s="1"/>
    </row>
    <row r="5" spans="1:5" ht="22.5" x14ac:dyDescent="0.3">
      <c r="A5" s="5" t="s">
        <v>23</v>
      </c>
      <c r="B5" s="6"/>
      <c r="C5" s="6" t="str">
        <f>IF(B5=("(1;4)"), "правильно","неправильно")</f>
        <v>неправильно</v>
      </c>
      <c r="D5" s="15" t="str">
        <f>IF(C5=("правильно"),"1","0")</f>
        <v>0</v>
      </c>
      <c r="E5" s="1"/>
    </row>
    <row r="6" spans="1:5" ht="22.5" x14ac:dyDescent="0.3">
      <c r="A6" s="5" t="s">
        <v>24</v>
      </c>
      <c r="B6" s="6"/>
      <c r="C6" s="6" t="str">
        <f>IF(B6=("(2;3)"), "правильно","неправильно")</f>
        <v>неправильно</v>
      </c>
      <c r="D6" s="15" t="str">
        <f t="shared" ref="D6:D24" si="0">IF(C6=("правильно"),"1","0")</f>
        <v>0</v>
      </c>
      <c r="E6" s="1"/>
    </row>
    <row r="7" spans="1:5" ht="22.5" x14ac:dyDescent="0.3">
      <c r="A7" s="5" t="s">
        <v>25</v>
      </c>
      <c r="B7" s="6"/>
      <c r="C7" s="6" t="str">
        <f>IF(B7=("(-2;3)"), "правильно","неправильно")</f>
        <v>неправильно</v>
      </c>
      <c r="D7" s="15" t="str">
        <f t="shared" si="0"/>
        <v>0</v>
      </c>
      <c r="E7" s="1"/>
    </row>
    <row r="8" spans="1:5" ht="22.5" x14ac:dyDescent="0.3">
      <c r="A8" s="5" t="s">
        <v>26</v>
      </c>
      <c r="B8" s="6"/>
      <c r="C8" s="6" t="str">
        <f>IF(B8=("(3;5)"), "правильно","неправильно")</f>
        <v>неправильно</v>
      </c>
      <c r="D8" s="15" t="str">
        <f t="shared" si="0"/>
        <v>0</v>
      </c>
      <c r="E8" s="1"/>
    </row>
    <row r="9" spans="1:5" ht="22.5" x14ac:dyDescent="0.3">
      <c r="A9" s="5" t="s">
        <v>27</v>
      </c>
      <c r="B9" s="6"/>
      <c r="C9" s="6" t="str">
        <f>IF(B9=("(-1;50)"), "правильно","неправильно")</f>
        <v>неправильно</v>
      </c>
      <c r="D9" s="15" t="str">
        <f t="shared" si="0"/>
        <v>0</v>
      </c>
      <c r="E9" s="1"/>
    </row>
    <row r="10" spans="1:5" ht="22.5" x14ac:dyDescent="0.3">
      <c r="A10" s="5" t="s">
        <v>24</v>
      </c>
      <c r="B10" s="6"/>
      <c r="C10" s="6" t="str">
        <f>IF(B10=("(-2;-3)"), "правильно","неправильно")</f>
        <v>неправильно</v>
      </c>
      <c r="D10" s="15" t="str">
        <f t="shared" si="0"/>
        <v>0</v>
      </c>
      <c r="E10" s="1"/>
    </row>
    <row r="11" spans="1:5" ht="22.5" x14ac:dyDescent="0.3">
      <c r="A11" s="5" t="s">
        <v>28</v>
      </c>
      <c r="B11" s="6"/>
      <c r="C11" s="6" t="str">
        <f>IF(B11=("(3;-4)"), "правильно","неправильно")</f>
        <v>неправильно</v>
      </c>
      <c r="D11" s="15" t="str">
        <f t="shared" si="0"/>
        <v>0</v>
      </c>
      <c r="E11" s="1"/>
    </row>
    <row r="12" spans="1:5" ht="22.5" x14ac:dyDescent="0.3">
      <c r="A12" s="5" t="s">
        <v>29</v>
      </c>
      <c r="B12" s="6"/>
      <c r="C12" s="6" t="str">
        <f>IF(B12=("(-5;-7)"), "правильно","неправильно")</f>
        <v>неправильно</v>
      </c>
      <c r="D12" s="15" t="str">
        <f t="shared" si="0"/>
        <v>0</v>
      </c>
      <c r="E12" s="1"/>
    </row>
    <row r="13" spans="1:5" ht="22.5" x14ac:dyDescent="0.3">
      <c r="A13" s="5" t="s">
        <v>30</v>
      </c>
      <c r="B13" s="6"/>
      <c r="C13" s="6" t="str">
        <f>IF(B13=("(-4;5)"), "правильно","неправильно")</f>
        <v>неправильно</v>
      </c>
      <c r="D13" s="15" t="str">
        <f t="shared" si="0"/>
        <v>0</v>
      </c>
      <c r="E13" s="1"/>
    </row>
    <row r="14" spans="1:5" ht="22.5" x14ac:dyDescent="0.3">
      <c r="A14" s="5" t="s">
        <v>31</v>
      </c>
      <c r="B14" s="6"/>
      <c r="C14" s="6" t="str">
        <f>IF(B14=("(-4;-7)"), "правильно","неправильно")</f>
        <v>неправильно</v>
      </c>
      <c r="D14" s="15" t="str">
        <f t="shared" si="0"/>
        <v>0</v>
      </c>
      <c r="E14" s="1"/>
    </row>
    <row r="15" spans="1:5" ht="22.5" x14ac:dyDescent="0.3">
      <c r="A15" s="5" t="s">
        <v>32</v>
      </c>
      <c r="B15" s="6"/>
      <c r="C15" s="6" t="str">
        <f>IF(B15=("(3;-11)"), "правильно","неправильно")</f>
        <v>неправильно</v>
      </c>
      <c r="D15" s="15" t="str">
        <f t="shared" si="0"/>
        <v>0</v>
      </c>
      <c r="E15" s="1"/>
    </row>
    <row r="16" spans="1:5" ht="22.5" x14ac:dyDescent="0.3">
      <c r="A16" s="5" t="s">
        <v>33</v>
      </c>
      <c r="B16" s="6"/>
      <c r="C16" s="6" t="str">
        <f>IF(B16=("(-2;10)"), "правильно","неправильно")</f>
        <v>неправильно</v>
      </c>
      <c r="D16" s="15" t="str">
        <f t="shared" si="0"/>
        <v>0</v>
      </c>
      <c r="E16" s="1"/>
    </row>
    <row r="17" spans="1:5" ht="22.5" x14ac:dyDescent="0.3">
      <c r="A17" s="5" t="s">
        <v>34</v>
      </c>
      <c r="B17" s="6"/>
      <c r="C17" s="6" t="str">
        <f>IF(B17=("(-9;-20)"), "правильно","неправильно")</f>
        <v>неправильно</v>
      </c>
      <c r="D17" s="15" t="str">
        <f t="shared" si="0"/>
        <v>0</v>
      </c>
      <c r="E17" s="1"/>
    </row>
    <row r="18" spans="1:5" ht="22.5" x14ac:dyDescent="0.3">
      <c r="A18" s="5" t="s">
        <v>35</v>
      </c>
      <c r="B18" s="6"/>
      <c r="C18" s="6" t="str">
        <f>IF(B18=("(-2;-2)"), "правильно","неправильно")</f>
        <v>неправильно</v>
      </c>
      <c r="D18" s="15" t="str">
        <f t="shared" si="0"/>
        <v>0</v>
      </c>
      <c r="E18" s="1"/>
    </row>
    <row r="19" spans="1:5" ht="22.5" x14ac:dyDescent="0.3">
      <c r="A19" s="5" t="s">
        <v>36</v>
      </c>
      <c r="B19" s="6"/>
      <c r="C19" s="6" t="str">
        <f>IF(B19=("(5;9)"), "правильно","неправильно")</f>
        <v>неправильно</v>
      </c>
      <c r="D19" s="15" t="str">
        <f t="shared" si="0"/>
        <v>0</v>
      </c>
      <c r="E19" s="1"/>
    </row>
    <row r="20" spans="1:5" ht="22.5" x14ac:dyDescent="0.3">
      <c r="A20" s="5" t="s">
        <v>37</v>
      </c>
      <c r="B20" s="6"/>
      <c r="C20" s="6" t="str">
        <f>IF(B20=("(-5;-9)"), "правильно","неправильно")</f>
        <v>неправильно</v>
      </c>
      <c r="D20" s="15" t="str">
        <f t="shared" si="0"/>
        <v>0</v>
      </c>
      <c r="E20" s="1"/>
    </row>
    <row r="21" spans="1:5" ht="22.5" x14ac:dyDescent="0.3">
      <c r="A21" s="5" t="s">
        <v>38</v>
      </c>
      <c r="B21" s="6"/>
      <c r="C21" s="6" t="str">
        <f>IF(B21=("(-5;9)"), "правильно","неправильно")</f>
        <v>неправильно</v>
      </c>
      <c r="D21" s="15" t="str">
        <f t="shared" si="0"/>
        <v>0</v>
      </c>
      <c r="E21" s="1"/>
    </row>
    <row r="22" spans="1:5" ht="22.5" x14ac:dyDescent="0.3">
      <c r="A22" s="5" t="s">
        <v>39</v>
      </c>
      <c r="B22" s="6"/>
      <c r="C22" s="6" t="str">
        <f>IF(B22=("(1;-7)"), "правильно","неправильно")</f>
        <v>неправильно</v>
      </c>
      <c r="D22" s="15" t="str">
        <f t="shared" si="0"/>
        <v>0</v>
      </c>
      <c r="E22" s="1"/>
    </row>
    <row r="23" spans="1:5" ht="22.5" x14ac:dyDescent="0.3">
      <c r="A23" s="5" t="s">
        <v>40</v>
      </c>
      <c r="B23" s="6"/>
      <c r="C23" s="6" t="str">
        <f>IF(B23=("(1;5)"), "правильно","неправильно")</f>
        <v>неправильно</v>
      </c>
      <c r="D23" s="15" t="str">
        <f t="shared" si="0"/>
        <v>0</v>
      </c>
      <c r="E23" s="1"/>
    </row>
    <row r="24" spans="1:5" ht="22.5" x14ac:dyDescent="0.3">
      <c r="A24" s="5" t="s">
        <v>41</v>
      </c>
      <c r="B24" s="6"/>
      <c r="C24" s="6" t="str">
        <f>IF(B24=("(-7;-4)"), "правильно","неправильно")</f>
        <v>неправильно</v>
      </c>
      <c r="D24" s="15" t="str">
        <f t="shared" si="0"/>
        <v>0</v>
      </c>
      <c r="E24" s="1"/>
    </row>
    <row r="25" spans="1:5" ht="18.75" x14ac:dyDescent="0.3">
      <c r="A25" s="7" t="s">
        <v>21</v>
      </c>
      <c r="B25" s="8"/>
      <c r="C25" s="9"/>
      <c r="D25" s="16">
        <f>D5+D6+D7+D8+D9+D10+D11+D12+D13+D14+D15+D16+D17+D18+D19+D20+D21+D22+D23+D24</f>
        <v>0</v>
      </c>
      <c r="E25" s="1"/>
    </row>
    <row r="26" spans="1:5" ht="18.75" x14ac:dyDescent="0.3">
      <c r="A26" s="10" t="s">
        <v>20</v>
      </c>
      <c r="B26" s="11"/>
      <c r="C26" s="12"/>
      <c r="D26" s="15">
        <f>D25/20*100</f>
        <v>0</v>
      </c>
      <c r="E26" s="1"/>
    </row>
    <row r="27" spans="1:5" ht="18.75" x14ac:dyDescent="0.3">
      <c r="A27" s="13" t="s">
        <v>22</v>
      </c>
      <c r="B27" s="13"/>
      <c r="C27" s="13"/>
      <c r="D27" s="17" t="str">
        <f>(IF(D25&lt;12,"2",IF(D25&lt;15,"3",IF(D25&lt;20,"4",IF(D25=20,"5")))))</f>
        <v>2</v>
      </c>
      <c r="E27" s="1"/>
    </row>
  </sheetData>
  <mergeCells count="5">
    <mergeCell ref="A26:C26"/>
    <mergeCell ref="A25:C25"/>
    <mergeCell ref="A27:C27"/>
    <mergeCell ref="A2:D2"/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D15" sqref="D15"/>
    </sheetView>
  </sheetViews>
  <sheetFormatPr defaultRowHeight="15" x14ac:dyDescent="0.25"/>
  <cols>
    <col min="1" max="1" width="12.42578125" customWidth="1"/>
  </cols>
  <sheetData>
    <row r="1" spans="1:1" ht="56.25" x14ac:dyDescent="0.25">
      <c r="A1" s="2" t="s">
        <v>47</v>
      </c>
    </row>
    <row r="2" spans="1:1" ht="18.75" x14ac:dyDescent="0.3">
      <c r="A2" s="1" t="s">
        <v>0</v>
      </c>
    </row>
    <row r="3" spans="1:1" ht="18.75" x14ac:dyDescent="0.3">
      <c r="A3" s="1" t="s">
        <v>1</v>
      </c>
    </row>
    <row r="4" spans="1:1" ht="18.75" x14ac:dyDescent="0.3">
      <c r="A4" s="1" t="s">
        <v>2</v>
      </c>
    </row>
    <row r="5" spans="1:1" ht="18.75" x14ac:dyDescent="0.3">
      <c r="A5" s="1" t="s">
        <v>3</v>
      </c>
    </row>
    <row r="6" spans="1:1" ht="18.75" x14ac:dyDescent="0.3">
      <c r="A6" s="1" t="s">
        <v>4</v>
      </c>
    </row>
    <row r="7" spans="1:1" ht="18.75" x14ac:dyDescent="0.3">
      <c r="A7" s="1" t="s">
        <v>5</v>
      </c>
    </row>
    <row r="8" spans="1:1" ht="18.75" x14ac:dyDescent="0.3">
      <c r="A8" s="1" t="s">
        <v>6</v>
      </c>
    </row>
    <row r="9" spans="1:1" ht="18.75" x14ac:dyDescent="0.3">
      <c r="A9" s="1" t="s">
        <v>7</v>
      </c>
    </row>
    <row r="10" spans="1:1" ht="18.75" x14ac:dyDescent="0.3">
      <c r="A10" s="1" t="s">
        <v>19</v>
      </c>
    </row>
    <row r="11" spans="1:1" ht="18.75" x14ac:dyDescent="0.3">
      <c r="A11" s="1" t="s">
        <v>8</v>
      </c>
    </row>
    <row r="12" spans="1:1" ht="18.75" x14ac:dyDescent="0.3">
      <c r="A12" s="1" t="s">
        <v>9</v>
      </c>
    </row>
    <row r="13" spans="1:1" ht="18.75" x14ac:dyDescent="0.3">
      <c r="A13" s="1" t="s">
        <v>10</v>
      </c>
    </row>
    <row r="14" spans="1:1" ht="18.75" x14ac:dyDescent="0.3">
      <c r="A14" s="1" t="s">
        <v>11</v>
      </c>
    </row>
    <row r="15" spans="1:1" ht="18.75" x14ac:dyDescent="0.3">
      <c r="A15" s="1" t="s">
        <v>12</v>
      </c>
    </row>
    <row r="16" spans="1:1" ht="18.75" x14ac:dyDescent="0.3">
      <c r="A16" s="1" t="s">
        <v>13</v>
      </c>
    </row>
    <row r="17" spans="1:1" ht="18.75" x14ac:dyDescent="0.3">
      <c r="A17" s="1" t="s">
        <v>14</v>
      </c>
    </row>
    <row r="18" spans="1:1" ht="18.75" x14ac:dyDescent="0.3">
      <c r="A18" s="1" t="s">
        <v>15</v>
      </c>
    </row>
    <row r="19" spans="1:1" ht="18.75" x14ac:dyDescent="0.3">
      <c r="A19" s="1" t="s">
        <v>16</v>
      </c>
    </row>
    <row r="20" spans="1:1" ht="18.75" x14ac:dyDescent="0.3">
      <c r="A20" s="1" t="s">
        <v>17</v>
      </c>
    </row>
    <row r="21" spans="1:1" ht="18.75" x14ac:dyDescent="0.3">
      <c r="A21" s="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Тренажёр приведённое квадратное уравнение</dc:title>
  <dc:creator>Elena Гроссман</dc:creator>
  <cp:keywords>приведённое квадратное уравнение</cp:keywords>
  <cp:lastModifiedBy>Elena</cp:lastModifiedBy>
  <dcterms:created xsi:type="dcterms:W3CDTF">2014-12-14T18:32:31Z</dcterms:created>
  <dcterms:modified xsi:type="dcterms:W3CDTF">2014-12-14T20:27:37Z</dcterms:modified>
  <cp:category>Тренажёр</cp:category>
</cp:coreProperties>
</file>